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D:\rockchip\radxa\试验\"/>
    </mc:Choice>
  </mc:AlternateContent>
  <xr:revisionPtr revIDLastSave="0" documentId="13_ncr:1_{8E23C83F-C0DF-4D2D-98FE-ACAA4503D07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eststatus" sheetId="4" r:id="rId1"/>
    <sheet name="debug history" sheetId="5" r:id="rId2"/>
    <sheet name="rock 5b vs firefly" sheetId="2" r:id="rId3"/>
    <sheet name="other FPC" sheetId="6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17" i="5" l="1"/>
  <c r="D116" i="5"/>
  <c r="D115" i="5"/>
  <c r="D114" i="5"/>
  <c r="D113" i="5"/>
  <c r="D112" i="5"/>
  <c r="D111" i="5"/>
  <c r="D110" i="5"/>
  <c r="D109" i="5"/>
  <c r="D108" i="5"/>
  <c r="D107" i="5"/>
  <c r="D106" i="5"/>
  <c r="D105" i="5"/>
  <c r="D104" i="5"/>
  <c r="D103" i="5"/>
  <c r="D102" i="5"/>
  <c r="D101" i="5"/>
  <c r="D100" i="5"/>
  <c r="D99" i="5"/>
  <c r="D98" i="5"/>
  <c r="D97" i="5"/>
  <c r="D96" i="5"/>
  <c r="D95" i="5"/>
  <c r="D94" i="5"/>
  <c r="D93" i="5"/>
  <c r="D92" i="5"/>
  <c r="D91" i="5"/>
  <c r="D90" i="5"/>
  <c r="D89" i="5"/>
  <c r="D88" i="5"/>
  <c r="D87" i="5"/>
  <c r="D86" i="5"/>
  <c r="D85" i="5"/>
  <c r="D84" i="5"/>
  <c r="D83" i="5"/>
  <c r="D82" i="5"/>
  <c r="D81" i="5"/>
  <c r="D80" i="5"/>
  <c r="D79" i="5"/>
  <c r="D78" i="5"/>
  <c r="D77" i="5"/>
  <c r="D76" i="5"/>
  <c r="D75" i="5"/>
  <c r="D74" i="5"/>
  <c r="D73" i="5"/>
</calcChain>
</file>

<file path=xl/sharedStrings.xml><?xml version="1.0" encoding="utf-8"?>
<sst xmlns="http://schemas.openxmlformats.org/spreadsheetml/2006/main" count="141" uniqueCount="109">
  <si>
    <t>Divider ratio</t>
    <phoneticPr fontId="3" type="noConversion"/>
  </si>
  <si>
    <t>note</t>
    <phoneticPr fontId="3" type="noConversion"/>
  </si>
  <si>
    <t>green lines start to appear</t>
    <phoneticPr fontId="3" type="noConversion"/>
  </si>
  <si>
    <t>green screen</t>
    <phoneticPr fontId="3" type="noConversion"/>
  </si>
  <si>
    <t>ROC-RK3568-PC-SE(RK3568)</t>
    <phoneticPr fontId="3" type="noConversion"/>
  </si>
  <si>
    <t>Rock 5B</t>
    <phoneticPr fontId="3" type="noConversion"/>
  </si>
  <si>
    <t>crc err times/ms</t>
    <phoneticPr fontId="3" type="noConversion"/>
  </si>
  <si>
    <t>RK3568</t>
    <phoneticPr fontId="3" type="noConversion"/>
  </si>
  <si>
    <t>CPU</t>
    <phoneticPr fontId="3" type="noConversion"/>
  </si>
  <si>
    <t>RK3588</t>
    <phoneticPr fontId="3" type="noConversion"/>
  </si>
  <si>
    <t>kernel version</t>
    <phoneticPr fontId="3" type="noConversion"/>
  </si>
  <si>
    <t>OS</t>
    <phoneticPr fontId="3" type="noConversion"/>
  </si>
  <si>
    <t>Ubuntu22.04</t>
    <phoneticPr fontId="3" type="noConversion"/>
  </si>
  <si>
    <t xml:space="preserve">Debian 12 </t>
    <phoneticPr fontId="3" type="noConversion"/>
  </si>
  <si>
    <t>mipi rate(mbps)</t>
    <phoneticPr fontId="3" type="noConversion"/>
  </si>
  <si>
    <t>video_format</t>
  </si>
  <si>
    <t>cmd</t>
  </si>
  <si>
    <t>mipi tx serial rate(mbps)</t>
  </si>
  <si>
    <t>Description</t>
  </si>
  <si>
    <t>FHD60_RAW12_YUV422_8</t>
  </si>
  <si>
    <t>0x0</t>
  </si>
  <si>
    <t>摄像头输出FHD60_RAW12,lisr输出YUV422_8</t>
  </si>
  <si>
    <t>FHD60_RAW12_YUV422_10</t>
  </si>
  <si>
    <t>0x1</t>
  </si>
  <si>
    <t>摄像头输出FHD60_RAW12,lisr输出YUV422_10</t>
  </si>
  <si>
    <t>FHD60_RAW12_RGB888</t>
  </si>
  <si>
    <t>0x2</t>
  </si>
  <si>
    <t>摄像头输出FHD60_RAW12,lisr输出RGB888</t>
  </si>
  <si>
    <t>0x3</t>
  </si>
  <si>
    <t>摄像头输出UHD30_RAW10,lisr输出YUV422_8</t>
  </si>
  <si>
    <t>UHD30_RAW10_YUV422_10</t>
  </si>
  <si>
    <t>0x4</t>
  </si>
  <si>
    <t>摄像头输出UHD30_RAW10,lisr输出YUV422_10</t>
  </si>
  <si>
    <t>UHD30_RAW10_RGB888</t>
  </si>
  <si>
    <t>0x5</t>
  </si>
  <si>
    <t>摄像头输出UHD30_RAW10,lisr输出RGB888</t>
  </si>
  <si>
    <t>UHD30_RAW12_YUV422_8</t>
  </si>
  <si>
    <t>0x6</t>
  </si>
  <si>
    <t>摄像头输出UHD30_RAW12,lisr输出YUV422_8</t>
  </si>
  <si>
    <t>UHD30_RAW12_YUV422_10</t>
  </si>
  <si>
    <t>0x7</t>
  </si>
  <si>
    <t>UHD30_RAW12_RGB888</t>
  </si>
  <si>
    <t>0x8</t>
  </si>
  <si>
    <t>UHD60_RAW10_YUV422_8</t>
  </si>
  <si>
    <t>0x9</t>
  </si>
  <si>
    <t>摄像头输出UHD60_RAW10,lisr输出YUV422_8</t>
  </si>
  <si>
    <t>FHD60_RAW12_RXTX_TEST</t>
  </si>
  <si>
    <t>0x10</t>
  </si>
  <si>
    <t>UHD30_RAW12_RXTX_TEST</t>
  </si>
  <si>
    <t>0x11</t>
  </si>
  <si>
    <t>摄像头输出UHD30_RAW12,lisr透传</t>
  </si>
  <si>
    <t>UHD60_RAW10_RXTX_TEST</t>
  </si>
  <si>
    <t>0x12</t>
  </si>
  <si>
    <t>FHD60_TPGEN_CCHG_TEST</t>
  </si>
  <si>
    <t>0x20</t>
  </si>
  <si>
    <t>TPGEN_CCHG输出FHD60图像,lisr输出YUV422_8</t>
  </si>
  <si>
    <t>FHD60_TPGEN_ISP_TEST</t>
  </si>
  <si>
    <t>0x21</t>
  </si>
  <si>
    <t>TPGEN_ISP输出FHD60图像,lisr输出YUV422_8</t>
  </si>
  <si>
    <t>FHD60_TPGEN_LISR_TEST</t>
  </si>
  <si>
    <t>0x22</t>
  </si>
  <si>
    <t>TPGEN_LISR输出FHD60图像,lisr输出YUV422_8</t>
  </si>
  <si>
    <t>UHD60_TPGEN_CCHG_TEST</t>
  </si>
  <si>
    <t>0x23</t>
  </si>
  <si>
    <t>UHD60_TPGEN_ISP_TEST</t>
  </si>
  <si>
    <t>0x24</t>
  </si>
  <si>
    <t>UHD60_TPGEN_LISR_TEST</t>
  </si>
  <si>
    <t>0x25</t>
  </si>
  <si>
    <t>OK</t>
    <phoneticPr fontId="3" type="noConversion"/>
  </si>
  <si>
    <t>NG</t>
    <phoneticPr fontId="3" type="noConversion"/>
  </si>
  <si>
    <t>原始的link frequency设置的是600Mhz，对应data rate是1200Mbps</t>
    <phoneticPr fontId="3" type="noConversion"/>
  </si>
  <si>
    <t>网上搜索到的关于ecc2错误的信息</t>
    <phoneticPr fontId="3" type="noConversion"/>
  </si>
  <si>
    <t>解析UHD60（2.376Gbps）的时候log里面出现大量的ecc2 error信息</t>
    <phoneticPr fontId="3" type="noConversion"/>
  </si>
  <si>
    <t>把link frequency改成1188Mhz</t>
    <phoneticPr fontId="3" type="noConversion"/>
  </si>
  <si>
    <t>ecc2报错相对减少，有出现crc error</t>
    <phoneticPr fontId="3" type="noConversion"/>
  </si>
  <si>
    <t>网上搜索的关于crc错误的信息：</t>
    <phoneticPr fontId="3" type="noConversion"/>
  </si>
  <si>
    <t>lane数是4，配置一直是正确的，LINK_FREQ目前配置成1188Mhz</t>
    <phoneticPr fontId="3" type="noConversion"/>
  </si>
  <si>
    <t>因为UHD30_YUV422_8bit可以正常解析，所以尝试在使用UHD30调查在不同速率下的表现及报错情况，同时也对比测试了RK3568的开发板ROC-RK3568-PC-SE</t>
    <phoneticPr fontId="3" type="noConversion"/>
  </si>
  <si>
    <t>可以看到rock5b的接收大概在1.3Gbps开始出现crc error了，rk3568开发板是一直可以正常接收的</t>
    <phoneticPr fontId="3" type="noConversion"/>
  </si>
  <si>
    <t>31p 0.3mm 150mm 同向</t>
    <phoneticPr fontId="3" type="noConversion"/>
  </si>
  <si>
    <t>数据通道： sensor-&gt;CSI2_DPHY0-&gt;mipi_csi2(CSI_HOST2)-&gt;rkcif_mipi_lvds(VICAP)</t>
    <phoneticPr fontId="3" type="noConversion"/>
  </si>
  <si>
    <t>topology</t>
    <phoneticPr fontId="3" type="noConversion"/>
  </si>
  <si>
    <t>主要的差别可能在线缆上面，数据通路和拓扑结构是一致的，底层代码也基本相同</t>
    <phoneticPr fontId="3" type="noConversion"/>
  </si>
  <si>
    <t>ROCK 5B mipi rx</t>
    <phoneticPr fontId="3" type="noConversion"/>
  </si>
  <si>
    <t>UHD30_RAW10_YUV422_8</t>
    <phoneticPr fontId="3" type="noConversion"/>
  </si>
  <si>
    <t>OK（同UHD30_RAW10）</t>
    <phoneticPr fontId="3" type="noConversion"/>
  </si>
  <si>
    <t>NG（同UHD30_RAW10）</t>
    <phoneticPr fontId="3" type="noConversion"/>
  </si>
  <si>
    <t>N/A</t>
    <phoneticPr fontId="3" type="noConversion"/>
  </si>
  <si>
    <t>firefly_ROC-RK3588S-PC</t>
    <phoneticPr fontId="3" type="noConversion"/>
  </si>
  <si>
    <t>OK</t>
    <phoneticPr fontId="3" type="noConversion"/>
  </si>
  <si>
    <t>NG</t>
    <phoneticPr fontId="3" type="noConversion"/>
  </si>
  <si>
    <t>摄像头输出UHD30_RAW12,lisr输出YUV422_10</t>
    <phoneticPr fontId="3" type="noConversion"/>
  </si>
  <si>
    <t>摄像头输出UHD30_RAW12,lisr输出RGB888</t>
    <phoneticPr fontId="3" type="noConversion"/>
  </si>
  <si>
    <t>摄像头输出FHD60_RAW12,lisr透传</t>
    <phoneticPr fontId="3" type="noConversion"/>
  </si>
  <si>
    <t>OK</t>
    <phoneticPr fontId="3" type="noConversion"/>
  </si>
  <si>
    <t>摄像头输出UHD60_RAW10,lisr透传，NG了画面抖动</t>
    <phoneticPr fontId="3" type="noConversion"/>
  </si>
  <si>
    <t>N/A</t>
    <phoneticPr fontId="3" type="noConversion"/>
  </si>
  <si>
    <t>NG
rkcif-mipi-lvds2: ERROR: csi fifo overflow, intstat:0x40001, lastline:0x600
rkcif-mipi-lvds2: ERROR: csi bandwidth lack, intstat:0x40000, lastline:0x600, cnt 13</t>
    <phoneticPr fontId="3" type="noConversion"/>
  </si>
  <si>
    <t>NG
rkcif-mipi-lvds2: ERROR: csi fifo overflow, intstat:0x40001, lastline:0x600
rkcif-mipi-lvds2: ERROR: csi bandwidth lack, intstat:0x40000, lastline:0x600, cnt 16</t>
    <phoneticPr fontId="3" type="noConversion"/>
  </si>
  <si>
    <t xml:space="preserve">ROC-RK3568-PC-SE </t>
    <phoneticPr fontId="3" type="noConversion"/>
  </si>
  <si>
    <t>same as rock5B</t>
    <phoneticPr fontId="3" type="noConversion"/>
  </si>
  <si>
    <t>RK3588S</t>
    <phoneticPr fontId="3" type="noConversion"/>
  </si>
  <si>
    <t>6.1S</t>
  </si>
  <si>
    <t>Debian 12</t>
    <phoneticPr fontId="3" type="noConversion"/>
  </si>
  <si>
    <t>NG,有crc error（同UHD30_RAW10）</t>
    <phoneticPr fontId="3" type="noConversion"/>
  </si>
  <si>
    <t>NG,有crc error，ecc error</t>
    <phoneticPr fontId="3" type="noConversion"/>
  </si>
  <si>
    <t>30P 0.5mm 60MM 同向</t>
  </si>
  <si>
    <t>30P 0.5mm 60MM 同向</t>
    <phoneticPr fontId="3" type="noConversion"/>
  </si>
  <si>
    <t>mipi fpc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</si>
</sst>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theme="1"/>
      <name val="等线"/>
      <family val="3"/>
      <charset val="134"/>
    </font>
    <font>
      <sz val="11"/>
      <color rgb="FFFF0000"/>
      <name val="等线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0" tint="-0.249977111117893"/>
      <name val="等线"/>
      <family val="3"/>
      <charset val="134"/>
    </font>
    <font>
      <sz val="11"/>
      <color theme="0" tint="-0.249977111117893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0" fillId="0" borderId="1" xfId="0" applyBorder="1">
      <alignment vertical="center"/>
    </xf>
    <xf numFmtId="0" fontId="4" fillId="0" borderId="1" xfId="0" applyFont="1" applyBorder="1">
      <alignment vertical="center"/>
    </xf>
    <xf numFmtId="0" fontId="2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1" fillId="0" borderId="1" xfId="0" applyFont="1" applyBorder="1">
      <alignment vertical="center"/>
    </xf>
    <xf numFmtId="0" fontId="0" fillId="0" borderId="1" xfId="0" applyBorder="1" applyAlignment="1">
      <alignment horizontal="left" vertical="center"/>
    </xf>
    <xf numFmtId="0" fontId="5" fillId="0" borderId="1" xfId="0" applyFont="1" applyBorder="1">
      <alignment vertical="center"/>
    </xf>
    <xf numFmtId="0" fontId="7" fillId="0" borderId="1" xfId="0" applyFont="1" applyBorder="1">
      <alignment vertical="center"/>
    </xf>
    <xf numFmtId="0" fontId="2" fillId="0" borderId="1" xfId="0" applyFont="1" applyFill="1" applyBorder="1">
      <alignment vertical="center"/>
    </xf>
    <xf numFmtId="0" fontId="2" fillId="0" borderId="0" xfId="0" applyFont="1">
      <alignment vertical="center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>
      <alignment vertical="center"/>
    </xf>
    <xf numFmtId="0" fontId="2" fillId="0" borderId="2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5" fillId="0" borderId="1" xfId="0" applyFont="1" applyBorder="1">
      <alignment vertical="center"/>
    </xf>
    <xf numFmtId="0" fontId="6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9" fillId="0" borderId="1" xfId="0" applyFont="1" applyBorder="1">
      <alignment vertical="center"/>
    </xf>
    <xf numFmtId="0" fontId="9" fillId="0" borderId="1" xfId="0" applyFont="1" applyBorder="1" applyAlignment="1">
      <alignment horizontal="left" vertical="top" wrapText="1"/>
    </xf>
    <xf numFmtId="0" fontId="10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png"/><Relationship Id="rId2" Type="http://schemas.openxmlformats.org/officeDocument/2006/relationships/image" Target="../media/image8.png"/><Relationship Id="rId1" Type="http://schemas.openxmlformats.org/officeDocument/2006/relationships/image" Target="../media/image7.png"/><Relationship Id="rId4" Type="http://schemas.openxmlformats.org/officeDocument/2006/relationships/image" Target="../media/image10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3</xdr:row>
      <xdr:rowOff>0</xdr:rowOff>
    </xdr:from>
    <xdr:to>
      <xdr:col>8</xdr:col>
      <xdr:colOff>123295</xdr:colOff>
      <xdr:row>6</xdr:row>
      <xdr:rowOff>114221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6AE4105E-8ACE-0266-5B59-AE95F8115D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71600" y="514350"/>
          <a:ext cx="4238095" cy="628571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8</xdr:col>
      <xdr:colOff>647105</xdr:colOff>
      <xdr:row>36</xdr:row>
      <xdr:rowOff>47062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EE6D82BC-3A62-7E4F-83A8-B1A6CB00A4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71600" y="1714500"/>
          <a:ext cx="4761905" cy="4504762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13</xdr:row>
      <xdr:rowOff>9524</xdr:rowOff>
    </xdr:from>
    <xdr:to>
      <xdr:col>23</xdr:col>
      <xdr:colOff>332305</xdr:colOff>
      <xdr:row>21</xdr:row>
      <xdr:rowOff>9287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BCF770F3-8348-DB85-8033-75FA1A9F312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t="27641"/>
        <a:stretch/>
      </xdr:blipFill>
      <xdr:spPr>
        <a:xfrm>
          <a:off x="7543800" y="2238374"/>
          <a:ext cx="8561905" cy="1371363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41</xdr:row>
      <xdr:rowOff>0</xdr:rowOff>
    </xdr:from>
    <xdr:to>
      <xdr:col>10</xdr:col>
      <xdr:colOff>523124</xdr:colOff>
      <xdr:row>63</xdr:row>
      <xdr:rowOff>37624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9E600C9A-8517-8ED1-148F-6940ACE8BF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371600" y="7029450"/>
          <a:ext cx="6009524" cy="3809524"/>
        </a:xfrm>
        <a:prstGeom prst="rect">
          <a:avLst/>
        </a:prstGeom>
      </xdr:spPr>
    </xdr:pic>
    <xdr:clientData/>
  </xdr:twoCellAnchor>
  <xdr:twoCellAnchor editAs="oneCell">
    <xdr:from>
      <xdr:col>11</xdr:col>
      <xdr:colOff>38101</xdr:colOff>
      <xdr:row>40</xdr:row>
      <xdr:rowOff>87118</xdr:rowOff>
    </xdr:from>
    <xdr:to>
      <xdr:col>19</xdr:col>
      <xdr:colOff>76201</xdr:colOff>
      <xdr:row>64</xdr:row>
      <xdr:rowOff>97554</xdr:rowOff>
    </xdr:to>
    <xdr:pic>
      <xdr:nvPicPr>
        <xdr:cNvPr id="6" name="图片 5">
          <a:extLst>
            <a:ext uri="{FF2B5EF4-FFF2-40B4-BE49-F238E27FC236}">
              <a16:creationId xmlns:a16="http://schemas.microsoft.com/office/drawing/2014/main" id="{77510096-C35D-3524-C1B1-6CC43A6FE2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7581901" y="6945118"/>
          <a:ext cx="5524500" cy="4125236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72</xdr:row>
      <xdr:rowOff>0</xdr:rowOff>
    </xdr:from>
    <xdr:to>
      <xdr:col>18</xdr:col>
      <xdr:colOff>18448</xdr:colOff>
      <xdr:row>118</xdr:row>
      <xdr:rowOff>18062</xdr:rowOff>
    </xdr:to>
    <xdr:pic>
      <xdr:nvPicPr>
        <xdr:cNvPr id="7" name="图片 6">
          <a:extLst>
            <a:ext uri="{FF2B5EF4-FFF2-40B4-BE49-F238E27FC236}">
              <a16:creationId xmlns:a16="http://schemas.microsoft.com/office/drawing/2014/main" id="{63E58E5F-F6F8-4EAC-ADF3-E88D204F7C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7543800" y="12344400"/>
          <a:ext cx="4819048" cy="790476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12502</xdr:colOff>
      <xdr:row>4</xdr:row>
      <xdr:rowOff>161925</xdr:rowOff>
    </xdr:from>
    <xdr:to>
      <xdr:col>3</xdr:col>
      <xdr:colOff>2076450</xdr:colOff>
      <xdr:row>5</xdr:row>
      <xdr:rowOff>3659716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E8F8D51B-D800-0C27-8799-45D9788A5B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851952" y="847725"/>
          <a:ext cx="2063948" cy="3669241"/>
        </a:xfrm>
        <a:prstGeom prst="rect">
          <a:avLst/>
        </a:prstGeom>
      </xdr:spPr>
    </xdr:pic>
    <xdr:clientData/>
  </xdr:twoCellAnchor>
  <xdr:twoCellAnchor editAs="oneCell">
    <xdr:from>
      <xdr:col>2</xdr:col>
      <xdr:colOff>13097</xdr:colOff>
      <xdr:row>4</xdr:row>
      <xdr:rowOff>171449</xdr:rowOff>
    </xdr:from>
    <xdr:to>
      <xdr:col>2</xdr:col>
      <xdr:colOff>2076450</xdr:colOff>
      <xdr:row>5</xdr:row>
      <xdr:rowOff>3668182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A622C88D-10CD-DDA3-12F1-13B6092777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099197" y="857249"/>
          <a:ext cx="2063353" cy="3668183"/>
        </a:xfrm>
        <a:prstGeom prst="rect">
          <a:avLst/>
        </a:prstGeom>
      </xdr:spPr>
    </xdr:pic>
    <xdr:clientData/>
  </xdr:twoCellAnchor>
  <xdr:twoCellAnchor editAs="oneCell">
    <xdr:from>
      <xdr:col>2</xdr:col>
      <xdr:colOff>28575</xdr:colOff>
      <xdr:row>6</xdr:row>
      <xdr:rowOff>171449</xdr:rowOff>
    </xdr:from>
    <xdr:to>
      <xdr:col>2</xdr:col>
      <xdr:colOff>5203785</xdr:colOff>
      <xdr:row>6</xdr:row>
      <xdr:rowOff>3124200</xdr:rowOff>
    </xdr:to>
    <xdr:pic>
      <xdr:nvPicPr>
        <xdr:cNvPr id="6" name="图片 5">
          <a:extLst>
            <a:ext uri="{FF2B5EF4-FFF2-40B4-BE49-F238E27FC236}">
              <a16:creationId xmlns:a16="http://schemas.microsoft.com/office/drawing/2014/main" id="{B32A21C1-3456-4102-ACA0-99B690E8DA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114675" y="4733924"/>
          <a:ext cx="5175210" cy="2952751"/>
        </a:xfrm>
        <a:prstGeom prst="rect">
          <a:avLst/>
        </a:prstGeom>
      </xdr:spPr>
    </xdr:pic>
    <xdr:clientData/>
  </xdr:twoCellAnchor>
  <xdr:twoCellAnchor editAs="oneCell">
    <xdr:from>
      <xdr:col>3</xdr:col>
      <xdr:colOff>57150</xdr:colOff>
      <xdr:row>6</xdr:row>
      <xdr:rowOff>304801</xdr:rowOff>
    </xdr:from>
    <xdr:to>
      <xdr:col>3</xdr:col>
      <xdr:colOff>3691827</xdr:colOff>
      <xdr:row>6</xdr:row>
      <xdr:rowOff>3257550</xdr:rowOff>
    </xdr:to>
    <xdr:pic>
      <xdr:nvPicPr>
        <xdr:cNvPr id="7" name="图片 6">
          <a:extLst>
            <a:ext uri="{FF2B5EF4-FFF2-40B4-BE49-F238E27FC236}">
              <a16:creationId xmlns:a16="http://schemas.microsoft.com/office/drawing/2014/main" id="{3D63D30E-A200-4D02-B106-C3A5BD38A8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0896600" y="4867276"/>
          <a:ext cx="3634677" cy="2952749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2063948</xdr:colOff>
      <xdr:row>5</xdr:row>
      <xdr:rowOff>3669241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B42CE3CC-D2E2-4465-8625-F42768C26F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792325" y="857250"/>
          <a:ext cx="2063948" cy="3669241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</xdr:colOff>
      <xdr:row>1</xdr:row>
      <xdr:rowOff>1</xdr:rowOff>
    </xdr:from>
    <xdr:to>
      <xdr:col>8</xdr:col>
      <xdr:colOff>409575</xdr:colOff>
      <xdr:row>41</xdr:row>
      <xdr:rowOff>90257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8AF3BB8A-0D80-9EE5-A402-43EE6167C1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5801" y="171451"/>
          <a:ext cx="5210174" cy="694825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9013D8-F76A-4AB2-A896-7A923F266BE8}">
  <dimension ref="B2:L21"/>
  <sheetViews>
    <sheetView tabSelected="1" workbookViewId="0">
      <selection activeCell="N12" sqref="N12"/>
    </sheetView>
  </sheetViews>
  <sheetFormatPr defaultRowHeight="13.5" x14ac:dyDescent="0.15"/>
  <cols>
    <col min="9" max="9" width="47.25" bestFit="1" customWidth="1"/>
    <col min="10" max="10" width="34.375" bestFit="1" customWidth="1"/>
    <col min="11" max="11" width="28.625" customWidth="1"/>
    <col min="12" max="12" width="15.125" bestFit="1" customWidth="1"/>
  </cols>
  <sheetData>
    <row r="2" spans="2:12" ht="14.25" x14ac:dyDescent="0.15">
      <c r="B2" s="16" t="s">
        <v>15</v>
      </c>
      <c r="C2" s="16"/>
      <c r="D2" s="16"/>
      <c r="E2" s="8" t="s">
        <v>16</v>
      </c>
      <c r="F2" s="19" t="s">
        <v>17</v>
      </c>
      <c r="G2" s="19"/>
      <c r="H2" s="19"/>
      <c r="I2" s="8" t="s">
        <v>18</v>
      </c>
      <c r="J2" s="1" t="s">
        <v>83</v>
      </c>
      <c r="K2" s="1" t="s">
        <v>88</v>
      </c>
    </row>
    <row r="3" spans="2:12" ht="22.5" customHeight="1" x14ac:dyDescent="0.15">
      <c r="B3" s="16" t="s">
        <v>19</v>
      </c>
      <c r="C3" s="16"/>
      <c r="D3" s="16"/>
      <c r="E3" s="8" t="s">
        <v>20</v>
      </c>
      <c r="F3" s="18">
        <v>1188</v>
      </c>
      <c r="G3" s="18"/>
      <c r="H3" s="18"/>
      <c r="I3" s="8" t="s">
        <v>21</v>
      </c>
      <c r="J3" s="1" t="s">
        <v>68</v>
      </c>
      <c r="K3" s="1" t="s">
        <v>89</v>
      </c>
    </row>
    <row r="4" spans="2:12" ht="22.5" customHeight="1" x14ac:dyDescent="0.15">
      <c r="B4" s="16" t="s">
        <v>22</v>
      </c>
      <c r="C4" s="16"/>
      <c r="D4" s="16"/>
      <c r="E4" s="8" t="s">
        <v>23</v>
      </c>
      <c r="F4" s="18">
        <v>1188</v>
      </c>
      <c r="G4" s="18"/>
      <c r="H4" s="18"/>
      <c r="I4" s="8" t="s">
        <v>24</v>
      </c>
      <c r="J4" s="9" t="s">
        <v>69</v>
      </c>
      <c r="K4" s="9" t="s">
        <v>90</v>
      </c>
    </row>
    <row r="5" spans="2:12" ht="22.5" customHeight="1" x14ac:dyDescent="0.15">
      <c r="B5" s="16" t="s">
        <v>25</v>
      </c>
      <c r="C5" s="16"/>
      <c r="D5" s="16"/>
      <c r="E5" s="8" t="s">
        <v>26</v>
      </c>
      <c r="F5" s="18">
        <v>1188</v>
      </c>
      <c r="G5" s="18"/>
      <c r="H5" s="18"/>
      <c r="I5" s="8" t="s">
        <v>27</v>
      </c>
      <c r="J5" s="1" t="s">
        <v>68</v>
      </c>
      <c r="K5" s="1" t="s">
        <v>68</v>
      </c>
      <c r="L5" s="11"/>
    </row>
    <row r="6" spans="2:12" ht="22.5" customHeight="1" x14ac:dyDescent="0.15">
      <c r="B6" s="16" t="s">
        <v>84</v>
      </c>
      <c r="C6" s="16"/>
      <c r="D6" s="16"/>
      <c r="E6" s="8" t="s">
        <v>28</v>
      </c>
      <c r="F6" s="18">
        <v>1188</v>
      </c>
      <c r="G6" s="18"/>
      <c r="H6" s="18"/>
      <c r="I6" s="8" t="s">
        <v>29</v>
      </c>
      <c r="J6" s="10" t="s">
        <v>68</v>
      </c>
      <c r="K6" s="1" t="s">
        <v>89</v>
      </c>
    </row>
    <row r="7" spans="2:12" ht="22.5" customHeight="1" x14ac:dyDescent="0.15">
      <c r="B7" s="16" t="s">
        <v>30</v>
      </c>
      <c r="C7" s="16"/>
      <c r="D7" s="16"/>
      <c r="E7" s="8" t="s">
        <v>31</v>
      </c>
      <c r="F7" s="18">
        <v>1485</v>
      </c>
      <c r="G7" s="18"/>
      <c r="H7" s="18"/>
      <c r="I7" s="8" t="s">
        <v>32</v>
      </c>
      <c r="J7" s="9" t="s">
        <v>69</v>
      </c>
      <c r="K7" s="9" t="s">
        <v>90</v>
      </c>
    </row>
    <row r="8" spans="2:12" ht="22.5" customHeight="1" x14ac:dyDescent="0.15">
      <c r="B8" s="16" t="s">
        <v>33</v>
      </c>
      <c r="C8" s="16"/>
      <c r="D8" s="16"/>
      <c r="E8" s="8" t="s">
        <v>34</v>
      </c>
      <c r="F8" s="17">
        <v>1782</v>
      </c>
      <c r="G8" s="17"/>
      <c r="H8" s="17"/>
      <c r="I8" s="8" t="s">
        <v>35</v>
      </c>
      <c r="J8" s="9" t="s">
        <v>105</v>
      </c>
      <c r="K8" s="12" t="s">
        <v>98</v>
      </c>
    </row>
    <row r="9" spans="2:12" ht="22.5" customHeight="1" x14ac:dyDescent="0.15">
      <c r="B9" s="16" t="s">
        <v>36</v>
      </c>
      <c r="C9" s="16"/>
      <c r="D9" s="16"/>
      <c r="E9" s="8" t="s">
        <v>37</v>
      </c>
      <c r="F9" s="18">
        <v>1188</v>
      </c>
      <c r="G9" s="18"/>
      <c r="H9" s="18"/>
      <c r="I9" s="8" t="s">
        <v>38</v>
      </c>
      <c r="J9" s="1" t="s">
        <v>85</v>
      </c>
      <c r="K9" s="1" t="s">
        <v>89</v>
      </c>
    </row>
    <row r="10" spans="2:12" ht="22.5" customHeight="1" x14ac:dyDescent="0.15">
      <c r="B10" s="16" t="s">
        <v>39</v>
      </c>
      <c r="C10" s="16"/>
      <c r="D10" s="16"/>
      <c r="E10" s="8" t="s">
        <v>40</v>
      </c>
      <c r="F10" s="18">
        <v>1485</v>
      </c>
      <c r="G10" s="18"/>
      <c r="H10" s="18"/>
      <c r="I10" s="8" t="s">
        <v>91</v>
      </c>
      <c r="J10" s="9" t="s">
        <v>86</v>
      </c>
      <c r="K10" s="9" t="s">
        <v>90</v>
      </c>
    </row>
    <row r="11" spans="2:12" ht="22.5" customHeight="1" x14ac:dyDescent="0.15">
      <c r="B11" s="16" t="s">
        <v>41</v>
      </c>
      <c r="C11" s="16"/>
      <c r="D11" s="16"/>
      <c r="E11" s="8" t="s">
        <v>42</v>
      </c>
      <c r="F11" s="18">
        <v>1782</v>
      </c>
      <c r="G11" s="18"/>
      <c r="H11" s="18"/>
      <c r="I11" s="8" t="s">
        <v>92</v>
      </c>
      <c r="J11" s="9" t="s">
        <v>104</v>
      </c>
      <c r="K11" s="12" t="s">
        <v>97</v>
      </c>
    </row>
    <row r="12" spans="2:12" ht="22.5" customHeight="1" x14ac:dyDescent="0.15">
      <c r="B12" s="16" t="s">
        <v>43</v>
      </c>
      <c r="C12" s="16"/>
      <c r="D12" s="16"/>
      <c r="E12" s="8" t="s">
        <v>44</v>
      </c>
      <c r="F12" s="17">
        <v>2376</v>
      </c>
      <c r="G12" s="17"/>
      <c r="H12" s="17"/>
      <c r="I12" s="8" t="s">
        <v>45</v>
      </c>
      <c r="J12" s="9" t="s">
        <v>69</v>
      </c>
      <c r="K12" s="13" t="s">
        <v>89</v>
      </c>
    </row>
    <row r="13" spans="2:12" ht="22.5" customHeight="1" x14ac:dyDescent="0.15">
      <c r="B13" s="21" t="s">
        <v>46</v>
      </c>
      <c r="C13" s="21"/>
      <c r="D13" s="21"/>
      <c r="E13" s="22" t="s">
        <v>47</v>
      </c>
      <c r="F13" s="23">
        <v>1188</v>
      </c>
      <c r="G13" s="23"/>
      <c r="H13" s="23"/>
      <c r="I13" s="22" t="s">
        <v>93</v>
      </c>
      <c r="J13" s="24" t="s">
        <v>68</v>
      </c>
      <c r="K13" s="24" t="s">
        <v>94</v>
      </c>
    </row>
    <row r="14" spans="2:12" ht="22.5" customHeight="1" x14ac:dyDescent="0.15">
      <c r="B14" s="21" t="s">
        <v>48</v>
      </c>
      <c r="C14" s="21"/>
      <c r="D14" s="21"/>
      <c r="E14" s="22" t="s">
        <v>49</v>
      </c>
      <c r="F14" s="23">
        <v>1188</v>
      </c>
      <c r="G14" s="23"/>
      <c r="H14" s="23"/>
      <c r="I14" s="22" t="s">
        <v>50</v>
      </c>
      <c r="J14" s="24" t="s">
        <v>68</v>
      </c>
      <c r="K14" s="24" t="s">
        <v>94</v>
      </c>
    </row>
    <row r="15" spans="2:12" ht="22.5" customHeight="1" x14ac:dyDescent="0.15">
      <c r="B15" s="21" t="s">
        <v>51</v>
      </c>
      <c r="C15" s="21"/>
      <c r="D15" s="21"/>
      <c r="E15" s="22" t="s">
        <v>52</v>
      </c>
      <c r="F15" s="23">
        <v>1485</v>
      </c>
      <c r="G15" s="23"/>
      <c r="H15" s="23"/>
      <c r="I15" s="22" t="s">
        <v>95</v>
      </c>
      <c r="J15" s="24" t="s">
        <v>87</v>
      </c>
      <c r="K15" s="24" t="s">
        <v>96</v>
      </c>
    </row>
    <row r="16" spans="2:12" ht="22.5" customHeight="1" x14ac:dyDescent="0.15">
      <c r="B16" s="21" t="s">
        <v>53</v>
      </c>
      <c r="C16" s="21"/>
      <c r="D16" s="21"/>
      <c r="E16" s="22" t="s">
        <v>54</v>
      </c>
      <c r="F16" s="23">
        <v>1188</v>
      </c>
      <c r="G16" s="23"/>
      <c r="H16" s="23"/>
      <c r="I16" s="22" t="s">
        <v>55</v>
      </c>
      <c r="J16" s="24" t="s">
        <v>68</v>
      </c>
      <c r="K16" s="24" t="s">
        <v>89</v>
      </c>
    </row>
    <row r="17" spans="2:11" ht="22.5" customHeight="1" x14ac:dyDescent="0.15">
      <c r="B17" s="21" t="s">
        <v>56</v>
      </c>
      <c r="C17" s="21"/>
      <c r="D17" s="21"/>
      <c r="E17" s="22" t="s">
        <v>57</v>
      </c>
      <c r="F17" s="23">
        <v>1188</v>
      </c>
      <c r="G17" s="23"/>
      <c r="H17" s="23"/>
      <c r="I17" s="22" t="s">
        <v>58</v>
      </c>
      <c r="J17" s="24" t="s">
        <v>68</v>
      </c>
      <c r="K17" s="24" t="s">
        <v>89</v>
      </c>
    </row>
    <row r="18" spans="2:11" ht="22.5" customHeight="1" x14ac:dyDescent="0.15">
      <c r="B18" s="21" t="s">
        <v>59</v>
      </c>
      <c r="C18" s="21"/>
      <c r="D18" s="21"/>
      <c r="E18" s="22" t="s">
        <v>60</v>
      </c>
      <c r="F18" s="23">
        <v>1188</v>
      </c>
      <c r="G18" s="23"/>
      <c r="H18" s="23"/>
      <c r="I18" s="22" t="s">
        <v>61</v>
      </c>
      <c r="J18" s="24" t="s">
        <v>68</v>
      </c>
      <c r="K18" s="24" t="s">
        <v>89</v>
      </c>
    </row>
    <row r="19" spans="2:11" ht="22.5" customHeight="1" x14ac:dyDescent="0.15">
      <c r="B19" s="21" t="s">
        <v>62</v>
      </c>
      <c r="C19" s="21"/>
      <c r="D19" s="21"/>
      <c r="E19" s="22" t="s">
        <v>63</v>
      </c>
      <c r="F19" s="23">
        <v>2376</v>
      </c>
      <c r="G19" s="23"/>
      <c r="H19" s="23"/>
      <c r="I19" s="22" t="s">
        <v>55</v>
      </c>
      <c r="J19" s="24" t="s">
        <v>69</v>
      </c>
      <c r="K19" s="24" t="s">
        <v>89</v>
      </c>
    </row>
    <row r="20" spans="2:11" ht="22.5" customHeight="1" x14ac:dyDescent="0.15">
      <c r="B20" s="21" t="s">
        <v>64</v>
      </c>
      <c r="C20" s="21"/>
      <c r="D20" s="21"/>
      <c r="E20" s="22" t="s">
        <v>65</v>
      </c>
      <c r="F20" s="23">
        <v>2376</v>
      </c>
      <c r="G20" s="23"/>
      <c r="H20" s="23"/>
      <c r="I20" s="22" t="s">
        <v>58</v>
      </c>
      <c r="J20" s="24" t="s">
        <v>69</v>
      </c>
      <c r="K20" s="24" t="s">
        <v>89</v>
      </c>
    </row>
    <row r="21" spans="2:11" ht="22.5" customHeight="1" x14ac:dyDescent="0.15">
      <c r="B21" s="21" t="s">
        <v>66</v>
      </c>
      <c r="C21" s="21"/>
      <c r="D21" s="21"/>
      <c r="E21" s="22" t="s">
        <v>67</v>
      </c>
      <c r="F21" s="23">
        <v>2376</v>
      </c>
      <c r="G21" s="23"/>
      <c r="H21" s="23"/>
      <c r="I21" s="22" t="s">
        <v>61</v>
      </c>
      <c r="J21" s="24" t="s">
        <v>69</v>
      </c>
      <c r="K21" s="24" t="s">
        <v>89</v>
      </c>
    </row>
  </sheetData>
  <mergeCells count="40">
    <mergeCell ref="B2:D2"/>
    <mergeCell ref="F2:H2"/>
    <mergeCell ref="B3:D3"/>
    <mergeCell ref="F3:H3"/>
    <mergeCell ref="B4:D4"/>
    <mergeCell ref="F4:H4"/>
    <mergeCell ref="B5:D5"/>
    <mergeCell ref="F5:H5"/>
    <mergeCell ref="B6:D6"/>
    <mergeCell ref="F6:H6"/>
    <mergeCell ref="B7:D7"/>
    <mergeCell ref="F7:H7"/>
    <mergeCell ref="B8:D8"/>
    <mergeCell ref="F8:H8"/>
    <mergeCell ref="B9:D9"/>
    <mergeCell ref="F9:H9"/>
    <mergeCell ref="B10:D10"/>
    <mergeCell ref="F10:H10"/>
    <mergeCell ref="B11:D11"/>
    <mergeCell ref="F11:H11"/>
    <mergeCell ref="B12:D12"/>
    <mergeCell ref="F12:H12"/>
    <mergeCell ref="B13:D13"/>
    <mergeCell ref="F13:H13"/>
    <mergeCell ref="B14:D14"/>
    <mergeCell ref="F14:H14"/>
    <mergeCell ref="B15:D15"/>
    <mergeCell ref="F15:H15"/>
    <mergeCell ref="B16:D16"/>
    <mergeCell ref="F16:H16"/>
    <mergeCell ref="B20:D20"/>
    <mergeCell ref="F20:H20"/>
    <mergeCell ref="B21:D21"/>
    <mergeCell ref="F21:H21"/>
    <mergeCell ref="B17:D17"/>
    <mergeCell ref="F17:H17"/>
    <mergeCell ref="B18:D18"/>
    <mergeCell ref="F18:H18"/>
    <mergeCell ref="B19:D19"/>
    <mergeCell ref="F19:H19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6B5275-0C1B-42A6-86E1-395ACAE0C089}">
  <dimension ref="C2:L124"/>
  <sheetViews>
    <sheetView topLeftCell="A82" workbookViewId="0">
      <selection activeCell="F128" sqref="F128"/>
    </sheetView>
  </sheetViews>
  <sheetFormatPr defaultRowHeight="13.5" x14ac:dyDescent="0.15"/>
  <sheetData>
    <row r="2" spans="3:12" x14ac:dyDescent="0.15">
      <c r="C2" s="11" t="s">
        <v>70</v>
      </c>
    </row>
    <row r="9" spans="3:12" x14ac:dyDescent="0.15">
      <c r="C9" s="11" t="s">
        <v>72</v>
      </c>
    </row>
    <row r="12" spans="3:12" x14ac:dyDescent="0.15">
      <c r="L12" s="11" t="s">
        <v>71</v>
      </c>
    </row>
    <row r="39" spans="3:12" x14ac:dyDescent="0.15">
      <c r="C39" s="11" t="s">
        <v>73</v>
      </c>
    </row>
    <row r="40" spans="3:12" x14ac:dyDescent="0.15">
      <c r="C40" s="11" t="s">
        <v>74</v>
      </c>
      <c r="L40" s="11" t="s">
        <v>75</v>
      </c>
    </row>
    <row r="67" spans="3:8" x14ac:dyDescent="0.15">
      <c r="C67" s="11" t="s">
        <v>76</v>
      </c>
    </row>
    <row r="69" spans="3:8" x14ac:dyDescent="0.15">
      <c r="C69" s="11" t="s">
        <v>77</v>
      </c>
    </row>
    <row r="71" spans="3:8" x14ac:dyDescent="0.15">
      <c r="C71" s="4"/>
      <c r="D71" s="5"/>
      <c r="E71" s="20" t="s">
        <v>5</v>
      </c>
      <c r="F71" s="20"/>
      <c r="G71" s="6" t="s">
        <v>4</v>
      </c>
      <c r="H71" s="2"/>
    </row>
    <row r="72" spans="3:8" x14ac:dyDescent="0.15">
      <c r="C72" s="1" t="s">
        <v>0</v>
      </c>
      <c r="D72" s="1" t="s">
        <v>14</v>
      </c>
      <c r="E72" s="1" t="s">
        <v>6</v>
      </c>
      <c r="F72" s="1" t="s">
        <v>1</v>
      </c>
      <c r="G72" s="1" t="s">
        <v>6</v>
      </c>
      <c r="H72" s="1" t="s">
        <v>1</v>
      </c>
    </row>
    <row r="73" spans="3:8" x14ac:dyDescent="0.15">
      <c r="C73" s="2">
        <v>43</v>
      </c>
      <c r="D73" s="2">
        <f>(C73+1)*27</f>
        <v>1188</v>
      </c>
      <c r="E73" s="2">
        <v>0</v>
      </c>
      <c r="F73" s="2"/>
      <c r="G73" s="2">
        <v>0</v>
      </c>
      <c r="H73" s="2"/>
    </row>
    <row r="74" spans="3:8" x14ac:dyDescent="0.15">
      <c r="C74" s="2">
        <v>44</v>
      </c>
      <c r="D74" s="2">
        <f t="shared" ref="D74:D117" si="0">(C74+1)*27</f>
        <v>1215</v>
      </c>
      <c r="E74" s="2">
        <v>0</v>
      </c>
      <c r="F74" s="2"/>
      <c r="G74" s="2">
        <v>0</v>
      </c>
      <c r="H74" s="2"/>
    </row>
    <row r="75" spans="3:8" x14ac:dyDescent="0.15">
      <c r="C75" s="2">
        <v>45</v>
      </c>
      <c r="D75" s="2">
        <f t="shared" si="0"/>
        <v>1242</v>
      </c>
      <c r="E75" s="2">
        <v>3</v>
      </c>
      <c r="F75" s="2"/>
      <c r="G75" s="2">
        <v>0</v>
      </c>
      <c r="H75" s="2"/>
    </row>
    <row r="76" spans="3:8" x14ac:dyDescent="0.15">
      <c r="C76" s="2">
        <v>46</v>
      </c>
      <c r="D76" s="2">
        <f t="shared" si="0"/>
        <v>1269</v>
      </c>
      <c r="E76" s="2">
        <v>3</v>
      </c>
      <c r="F76" s="2"/>
      <c r="G76" s="2">
        <v>0</v>
      </c>
      <c r="H76" s="2"/>
    </row>
    <row r="77" spans="3:8" x14ac:dyDescent="0.15">
      <c r="C77" s="2">
        <v>47</v>
      </c>
      <c r="D77" s="2">
        <f t="shared" si="0"/>
        <v>1296</v>
      </c>
      <c r="E77" s="2">
        <v>2</v>
      </c>
      <c r="F77" s="2"/>
      <c r="G77" s="2">
        <v>0</v>
      </c>
      <c r="H77" s="2"/>
    </row>
    <row r="78" spans="3:8" x14ac:dyDescent="0.15">
      <c r="C78" s="2">
        <v>48</v>
      </c>
      <c r="D78" s="2">
        <f t="shared" si="0"/>
        <v>1323</v>
      </c>
      <c r="E78" s="2">
        <v>66</v>
      </c>
      <c r="F78" s="1"/>
      <c r="G78" s="2">
        <v>0</v>
      </c>
      <c r="H78" s="2"/>
    </row>
    <row r="79" spans="3:8" x14ac:dyDescent="0.15">
      <c r="C79" s="2">
        <v>49</v>
      </c>
      <c r="D79" s="2">
        <f t="shared" si="0"/>
        <v>1350</v>
      </c>
      <c r="E79" s="1">
        <v>4</v>
      </c>
      <c r="F79" s="2"/>
      <c r="G79" s="2">
        <v>0</v>
      </c>
      <c r="H79" s="2"/>
    </row>
    <row r="80" spans="3:8" x14ac:dyDescent="0.15">
      <c r="C80" s="2">
        <v>50</v>
      </c>
      <c r="D80" s="2">
        <f t="shared" si="0"/>
        <v>1377</v>
      </c>
      <c r="E80" s="1">
        <v>68</v>
      </c>
      <c r="F80" s="1"/>
      <c r="G80" s="2">
        <v>0</v>
      </c>
      <c r="H80" s="2"/>
    </row>
    <row r="81" spans="3:8" x14ac:dyDescent="0.15">
      <c r="C81" s="2">
        <v>51</v>
      </c>
      <c r="D81" s="2">
        <f t="shared" si="0"/>
        <v>1404</v>
      </c>
      <c r="E81" s="1">
        <v>50</v>
      </c>
      <c r="F81" s="2"/>
      <c r="G81" s="2">
        <v>0</v>
      </c>
      <c r="H81" s="2"/>
    </row>
    <row r="82" spans="3:8" x14ac:dyDescent="0.15">
      <c r="C82" s="2">
        <v>52</v>
      </c>
      <c r="D82" s="2">
        <f t="shared" si="0"/>
        <v>1431</v>
      </c>
      <c r="E82" s="1">
        <v>65</v>
      </c>
      <c r="F82" s="1"/>
      <c r="G82" s="2">
        <v>0</v>
      </c>
      <c r="H82" s="2"/>
    </row>
    <row r="83" spans="3:8" x14ac:dyDescent="0.15">
      <c r="C83" s="2">
        <v>53</v>
      </c>
      <c r="D83" s="2">
        <f t="shared" si="0"/>
        <v>1458</v>
      </c>
      <c r="E83" s="1">
        <v>67</v>
      </c>
      <c r="F83" s="2"/>
      <c r="G83" s="2">
        <v>0</v>
      </c>
      <c r="H83" s="2"/>
    </row>
    <row r="84" spans="3:8" x14ac:dyDescent="0.15">
      <c r="C84" s="2">
        <v>54</v>
      </c>
      <c r="D84" s="2">
        <f t="shared" si="0"/>
        <v>1485</v>
      </c>
      <c r="E84" s="1">
        <v>65</v>
      </c>
      <c r="F84" s="2"/>
      <c r="G84" s="2">
        <v>0</v>
      </c>
      <c r="H84" s="2"/>
    </row>
    <row r="85" spans="3:8" x14ac:dyDescent="0.15">
      <c r="C85" s="2">
        <v>55</v>
      </c>
      <c r="D85" s="2">
        <f t="shared" si="0"/>
        <v>1512</v>
      </c>
      <c r="E85" s="1">
        <v>67</v>
      </c>
      <c r="F85" s="2"/>
      <c r="G85" s="2">
        <v>0</v>
      </c>
      <c r="H85" s="2"/>
    </row>
    <row r="86" spans="3:8" x14ac:dyDescent="0.15">
      <c r="C86" s="2">
        <v>56</v>
      </c>
      <c r="D86" s="2">
        <f t="shared" si="0"/>
        <v>1539</v>
      </c>
      <c r="E86" s="1">
        <v>66</v>
      </c>
      <c r="F86" s="2"/>
      <c r="G86" s="2">
        <v>0</v>
      </c>
      <c r="H86" s="2"/>
    </row>
    <row r="87" spans="3:8" x14ac:dyDescent="0.15">
      <c r="C87" s="2">
        <v>57</v>
      </c>
      <c r="D87" s="2">
        <f t="shared" si="0"/>
        <v>1566</v>
      </c>
      <c r="E87" s="1">
        <v>68</v>
      </c>
      <c r="F87" s="2"/>
      <c r="G87" s="2">
        <v>0</v>
      </c>
      <c r="H87" s="2"/>
    </row>
    <row r="88" spans="3:8" x14ac:dyDescent="0.15">
      <c r="C88" s="2">
        <v>58</v>
      </c>
      <c r="D88" s="2">
        <f t="shared" si="0"/>
        <v>1593</v>
      </c>
      <c r="E88" s="1">
        <v>68</v>
      </c>
      <c r="F88" s="2"/>
      <c r="G88" s="2">
        <v>0</v>
      </c>
      <c r="H88" s="2"/>
    </row>
    <row r="89" spans="3:8" x14ac:dyDescent="0.15">
      <c r="C89" s="2">
        <v>59</v>
      </c>
      <c r="D89" s="2">
        <f t="shared" si="0"/>
        <v>1620</v>
      </c>
      <c r="E89" s="1">
        <v>68</v>
      </c>
      <c r="F89" s="2"/>
      <c r="G89" s="2">
        <v>0</v>
      </c>
      <c r="H89" s="2"/>
    </row>
    <row r="90" spans="3:8" x14ac:dyDescent="0.15">
      <c r="C90" s="2">
        <v>60</v>
      </c>
      <c r="D90" s="2">
        <f t="shared" si="0"/>
        <v>1647</v>
      </c>
      <c r="E90" s="1">
        <v>68</v>
      </c>
      <c r="F90" s="2"/>
      <c r="G90" s="2">
        <v>0</v>
      </c>
      <c r="H90" s="2"/>
    </row>
    <row r="91" spans="3:8" x14ac:dyDescent="0.15">
      <c r="C91" s="2">
        <v>61</v>
      </c>
      <c r="D91" s="2">
        <f t="shared" si="0"/>
        <v>1674</v>
      </c>
      <c r="E91" s="1">
        <v>68</v>
      </c>
      <c r="F91" s="2"/>
      <c r="G91" s="2">
        <v>0</v>
      </c>
      <c r="H91" s="2"/>
    </row>
    <row r="92" spans="3:8" x14ac:dyDescent="0.15">
      <c r="C92" s="2">
        <v>62</v>
      </c>
      <c r="D92" s="2">
        <f t="shared" si="0"/>
        <v>1701</v>
      </c>
      <c r="E92" s="1">
        <v>68</v>
      </c>
      <c r="F92" s="2"/>
      <c r="G92" s="2">
        <v>0</v>
      </c>
      <c r="H92" s="2"/>
    </row>
    <row r="93" spans="3:8" x14ac:dyDescent="0.15">
      <c r="C93" s="2">
        <v>63</v>
      </c>
      <c r="D93" s="2">
        <f t="shared" si="0"/>
        <v>1728</v>
      </c>
      <c r="E93" s="1">
        <v>68</v>
      </c>
      <c r="F93" s="2"/>
      <c r="G93" s="2">
        <v>0</v>
      </c>
      <c r="H93" s="2"/>
    </row>
    <row r="94" spans="3:8" x14ac:dyDescent="0.15">
      <c r="C94" s="2">
        <v>64</v>
      </c>
      <c r="D94" s="2">
        <f t="shared" si="0"/>
        <v>1755</v>
      </c>
      <c r="E94" s="1">
        <v>68</v>
      </c>
      <c r="F94" s="2"/>
      <c r="G94" s="2">
        <v>0</v>
      </c>
      <c r="H94" s="2"/>
    </row>
    <row r="95" spans="3:8" x14ac:dyDescent="0.15">
      <c r="C95" s="2">
        <v>65</v>
      </c>
      <c r="D95" s="2">
        <f t="shared" si="0"/>
        <v>1782</v>
      </c>
      <c r="E95" s="1">
        <v>68</v>
      </c>
      <c r="F95" s="1"/>
      <c r="G95" s="2">
        <v>0</v>
      </c>
      <c r="H95" s="2"/>
    </row>
    <row r="96" spans="3:8" x14ac:dyDescent="0.15">
      <c r="C96" s="2">
        <v>66</v>
      </c>
      <c r="D96" s="2">
        <f t="shared" si="0"/>
        <v>1809</v>
      </c>
      <c r="E96" s="1">
        <v>68</v>
      </c>
      <c r="F96" s="1"/>
      <c r="G96" s="2">
        <v>0</v>
      </c>
      <c r="H96" s="2"/>
    </row>
    <row r="97" spans="3:8" x14ac:dyDescent="0.15">
      <c r="C97" s="2">
        <v>67</v>
      </c>
      <c r="D97" s="2">
        <f t="shared" si="0"/>
        <v>1836</v>
      </c>
      <c r="E97" s="1">
        <v>68</v>
      </c>
      <c r="F97" s="1"/>
      <c r="G97" s="2">
        <v>0</v>
      </c>
      <c r="H97" s="2"/>
    </row>
    <row r="98" spans="3:8" x14ac:dyDescent="0.15">
      <c r="C98" s="2">
        <v>68</v>
      </c>
      <c r="D98" s="2">
        <f t="shared" si="0"/>
        <v>1863</v>
      </c>
      <c r="E98" s="1">
        <v>68</v>
      </c>
      <c r="F98" s="2"/>
      <c r="G98" s="2">
        <v>0</v>
      </c>
      <c r="H98" s="2"/>
    </row>
    <row r="99" spans="3:8" x14ac:dyDescent="0.15">
      <c r="C99" s="2">
        <v>69</v>
      </c>
      <c r="D99" s="2">
        <f t="shared" si="0"/>
        <v>1890</v>
      </c>
      <c r="E99" s="1">
        <v>68</v>
      </c>
      <c r="F99" s="2"/>
      <c r="G99" s="2">
        <v>0</v>
      </c>
      <c r="H99" s="2"/>
    </row>
    <row r="100" spans="3:8" x14ac:dyDescent="0.15">
      <c r="C100" s="2">
        <v>70</v>
      </c>
      <c r="D100" s="2">
        <f t="shared" si="0"/>
        <v>1917</v>
      </c>
      <c r="E100" s="1">
        <v>68</v>
      </c>
      <c r="F100" s="2"/>
      <c r="G100" s="2">
        <v>0</v>
      </c>
      <c r="H100" s="2"/>
    </row>
    <row r="101" spans="3:8" x14ac:dyDescent="0.15">
      <c r="C101" s="2">
        <v>71</v>
      </c>
      <c r="D101" s="2">
        <f t="shared" si="0"/>
        <v>1944</v>
      </c>
      <c r="E101" s="1">
        <v>68</v>
      </c>
      <c r="F101" s="2"/>
      <c r="G101" s="2">
        <v>0</v>
      </c>
      <c r="H101" s="2"/>
    </row>
    <row r="102" spans="3:8" x14ac:dyDescent="0.15">
      <c r="C102" s="2">
        <v>72</v>
      </c>
      <c r="D102" s="2">
        <f t="shared" si="0"/>
        <v>1971</v>
      </c>
      <c r="E102" s="1">
        <v>68</v>
      </c>
      <c r="F102" s="2"/>
      <c r="G102" s="2">
        <v>0</v>
      </c>
      <c r="H102" s="2"/>
    </row>
    <row r="103" spans="3:8" x14ac:dyDescent="0.15">
      <c r="C103" s="2">
        <v>73</v>
      </c>
      <c r="D103" s="2">
        <f t="shared" si="0"/>
        <v>1998</v>
      </c>
      <c r="E103" s="1">
        <v>68</v>
      </c>
      <c r="F103" s="2"/>
      <c r="G103" s="2">
        <v>0</v>
      </c>
      <c r="H103" s="2"/>
    </row>
    <row r="104" spans="3:8" x14ac:dyDescent="0.15">
      <c r="C104" s="2">
        <v>74</v>
      </c>
      <c r="D104" s="2">
        <f t="shared" si="0"/>
        <v>2025</v>
      </c>
      <c r="E104" s="1">
        <v>68</v>
      </c>
      <c r="F104" s="2"/>
      <c r="G104" s="2">
        <v>0</v>
      </c>
      <c r="H104" s="2"/>
    </row>
    <row r="105" spans="3:8" x14ac:dyDescent="0.15">
      <c r="C105" s="2">
        <v>75</v>
      </c>
      <c r="D105" s="2">
        <f t="shared" si="0"/>
        <v>2052</v>
      </c>
      <c r="E105" s="1">
        <v>68</v>
      </c>
      <c r="F105" s="2"/>
      <c r="G105" s="2">
        <v>0</v>
      </c>
      <c r="H105" s="2"/>
    </row>
    <row r="106" spans="3:8" x14ac:dyDescent="0.15">
      <c r="C106" s="2">
        <v>76</v>
      </c>
      <c r="D106" s="2">
        <f t="shared" si="0"/>
        <v>2079</v>
      </c>
      <c r="E106" s="1">
        <v>68</v>
      </c>
      <c r="F106" s="2"/>
      <c r="G106" s="2">
        <v>0</v>
      </c>
      <c r="H106" s="2"/>
    </row>
    <row r="107" spans="3:8" x14ac:dyDescent="0.15">
      <c r="C107" s="2">
        <v>77</v>
      </c>
      <c r="D107" s="2">
        <f t="shared" si="0"/>
        <v>2106</v>
      </c>
      <c r="E107" s="1">
        <v>68</v>
      </c>
      <c r="F107" s="2"/>
      <c r="G107" s="2">
        <v>0</v>
      </c>
      <c r="H107" s="2"/>
    </row>
    <row r="108" spans="3:8" x14ac:dyDescent="0.15">
      <c r="C108" s="2">
        <v>78</v>
      </c>
      <c r="D108" s="2">
        <f t="shared" si="0"/>
        <v>2133</v>
      </c>
      <c r="E108" s="1">
        <v>68</v>
      </c>
      <c r="F108" s="2"/>
      <c r="G108" s="2">
        <v>0</v>
      </c>
      <c r="H108" s="2"/>
    </row>
    <row r="109" spans="3:8" x14ac:dyDescent="0.15">
      <c r="C109" s="2">
        <v>79</v>
      </c>
      <c r="D109" s="2">
        <f t="shared" si="0"/>
        <v>2160</v>
      </c>
      <c r="E109" s="1">
        <v>68</v>
      </c>
      <c r="F109" s="2"/>
      <c r="G109" s="2">
        <v>0</v>
      </c>
      <c r="H109" s="2"/>
    </row>
    <row r="110" spans="3:8" x14ac:dyDescent="0.15">
      <c r="C110" s="2">
        <v>80</v>
      </c>
      <c r="D110" s="2">
        <f t="shared" si="0"/>
        <v>2187</v>
      </c>
      <c r="E110" s="1">
        <v>68</v>
      </c>
      <c r="F110" s="2"/>
      <c r="G110" s="2">
        <v>0</v>
      </c>
      <c r="H110" s="2"/>
    </row>
    <row r="111" spans="3:8" x14ac:dyDescent="0.15">
      <c r="C111" s="2">
        <v>81</v>
      </c>
      <c r="D111" s="2">
        <f t="shared" si="0"/>
        <v>2214</v>
      </c>
      <c r="E111" s="1">
        <v>68</v>
      </c>
      <c r="F111" s="2"/>
      <c r="G111" s="2">
        <v>0</v>
      </c>
      <c r="H111" s="2"/>
    </row>
    <row r="112" spans="3:8" x14ac:dyDescent="0.15">
      <c r="C112" s="2">
        <v>82</v>
      </c>
      <c r="D112" s="2">
        <f t="shared" si="0"/>
        <v>2241</v>
      </c>
      <c r="E112" s="1">
        <v>68</v>
      </c>
      <c r="F112" s="2"/>
      <c r="G112" s="2">
        <v>0</v>
      </c>
      <c r="H112" s="2"/>
    </row>
    <row r="113" spans="3:8" x14ac:dyDescent="0.15">
      <c r="C113" s="2">
        <v>83</v>
      </c>
      <c r="D113" s="2">
        <f t="shared" si="0"/>
        <v>2268</v>
      </c>
      <c r="E113" s="1">
        <v>68</v>
      </c>
      <c r="F113" s="2"/>
      <c r="G113" s="2">
        <v>0</v>
      </c>
      <c r="H113" s="2"/>
    </row>
    <row r="114" spans="3:8" x14ac:dyDescent="0.15">
      <c r="C114" s="2">
        <v>84</v>
      </c>
      <c r="D114" s="2">
        <f t="shared" si="0"/>
        <v>2295</v>
      </c>
      <c r="E114" s="1">
        <v>68</v>
      </c>
      <c r="F114" s="2"/>
      <c r="G114" s="2">
        <v>0</v>
      </c>
      <c r="H114" s="2"/>
    </row>
    <row r="115" spans="3:8" x14ac:dyDescent="0.15">
      <c r="C115" s="2">
        <v>85</v>
      </c>
      <c r="D115" s="2">
        <f t="shared" si="0"/>
        <v>2322</v>
      </c>
      <c r="E115" s="1">
        <v>68</v>
      </c>
      <c r="F115" s="2"/>
      <c r="G115" s="2">
        <v>0</v>
      </c>
      <c r="H115" s="2"/>
    </row>
    <row r="116" spans="3:8" x14ac:dyDescent="0.15">
      <c r="C116" s="3">
        <v>86</v>
      </c>
      <c r="D116" s="3">
        <f t="shared" si="0"/>
        <v>2349</v>
      </c>
      <c r="E116" s="1">
        <v>68</v>
      </c>
      <c r="F116" s="1" t="s">
        <v>2</v>
      </c>
      <c r="G116" s="2">
        <v>0</v>
      </c>
      <c r="H116" s="2"/>
    </row>
    <row r="117" spans="3:8" x14ac:dyDescent="0.15">
      <c r="C117" s="3">
        <v>87</v>
      </c>
      <c r="D117" s="3">
        <f t="shared" si="0"/>
        <v>2376</v>
      </c>
      <c r="E117" s="1">
        <v>68</v>
      </c>
      <c r="F117" s="1" t="s">
        <v>3</v>
      </c>
      <c r="G117" s="2">
        <v>0</v>
      </c>
      <c r="H117" s="2"/>
    </row>
    <row r="118" spans="3:8" x14ac:dyDescent="0.15">
      <c r="C118" s="3"/>
      <c r="D118" s="3"/>
      <c r="E118" s="1"/>
      <c r="F118" s="1"/>
      <c r="G118" s="2"/>
      <c r="H118" s="2"/>
    </row>
    <row r="120" spans="3:8" x14ac:dyDescent="0.15">
      <c r="C120" s="11" t="s">
        <v>78</v>
      </c>
    </row>
    <row r="122" spans="3:8" x14ac:dyDescent="0.15">
      <c r="C122" s="11" t="s">
        <v>82</v>
      </c>
    </row>
    <row r="124" spans="3:8" x14ac:dyDescent="0.15">
      <c r="C124" s="11" t="s">
        <v>80</v>
      </c>
    </row>
  </sheetData>
  <mergeCells count="1">
    <mergeCell ref="E71:F71"/>
  </mergeCells>
  <phoneticPr fontId="3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E14"/>
  <sheetViews>
    <sheetView workbookViewId="0">
      <selection activeCell="H7" sqref="H7"/>
    </sheetView>
  </sheetViews>
  <sheetFormatPr defaultColWidth="9" defaultRowHeight="13.5" x14ac:dyDescent="0.15"/>
  <cols>
    <col min="2" max="2" width="31.5" bestFit="1" customWidth="1"/>
    <col min="3" max="3" width="74.625" customWidth="1"/>
    <col min="4" max="4" width="51.875" customWidth="1"/>
    <col min="5" max="5" width="31.5" customWidth="1"/>
  </cols>
  <sheetData>
    <row r="1" spans="2:5" x14ac:dyDescent="0.15">
      <c r="B1" s="2"/>
      <c r="C1" s="6" t="s">
        <v>5</v>
      </c>
      <c r="D1" s="6" t="s">
        <v>99</v>
      </c>
      <c r="E1" s="11" t="s">
        <v>88</v>
      </c>
    </row>
    <row r="2" spans="2:5" x14ac:dyDescent="0.15">
      <c r="B2" s="6" t="s">
        <v>8</v>
      </c>
      <c r="C2" s="1" t="s">
        <v>9</v>
      </c>
      <c r="D2" s="1" t="s">
        <v>7</v>
      </c>
      <c r="E2" s="14" t="s">
        <v>101</v>
      </c>
    </row>
    <row r="3" spans="2:5" x14ac:dyDescent="0.15">
      <c r="B3" s="6" t="s">
        <v>10</v>
      </c>
      <c r="C3" s="7">
        <v>6.1</v>
      </c>
      <c r="D3" s="7">
        <v>5.0999999999999996</v>
      </c>
      <c r="E3" s="15" t="s">
        <v>102</v>
      </c>
    </row>
    <row r="4" spans="2:5" x14ac:dyDescent="0.15">
      <c r="B4" s="6" t="s">
        <v>11</v>
      </c>
      <c r="C4" s="1" t="s">
        <v>13</v>
      </c>
      <c r="D4" s="1" t="s">
        <v>12</v>
      </c>
      <c r="E4" s="15" t="s">
        <v>103</v>
      </c>
    </row>
    <row r="5" spans="2:5" x14ac:dyDescent="0.15">
      <c r="B5" s="6" t="s">
        <v>108</v>
      </c>
      <c r="C5" s="1" t="s">
        <v>79</v>
      </c>
      <c r="D5" s="1" t="s">
        <v>106</v>
      </c>
      <c r="E5" s="15" t="s">
        <v>107</v>
      </c>
    </row>
    <row r="6" spans="2:5" ht="291.75" customHeight="1" x14ac:dyDescent="0.15">
      <c r="B6" s="6"/>
      <c r="C6" s="2"/>
      <c r="D6" s="2"/>
    </row>
    <row r="7" spans="2:5" ht="378.75" customHeight="1" x14ac:dyDescent="0.15">
      <c r="B7" s="6" t="s">
        <v>81</v>
      </c>
      <c r="C7" s="1"/>
      <c r="D7" s="2"/>
      <c r="E7" s="11" t="s">
        <v>100</v>
      </c>
    </row>
    <row r="8" spans="2:5" x14ac:dyDescent="0.15">
      <c r="B8" s="6"/>
      <c r="C8" s="2"/>
      <c r="D8" s="2"/>
    </row>
    <row r="9" spans="2:5" x14ac:dyDescent="0.15">
      <c r="B9" s="6"/>
      <c r="C9" s="2"/>
      <c r="D9" s="2"/>
    </row>
    <row r="10" spans="2:5" x14ac:dyDescent="0.15">
      <c r="B10" s="2"/>
      <c r="C10" s="2"/>
      <c r="D10" s="2"/>
    </row>
    <row r="11" spans="2:5" x14ac:dyDescent="0.15">
      <c r="B11" s="2"/>
      <c r="C11" s="2"/>
      <c r="D11" s="2"/>
    </row>
    <row r="12" spans="2:5" x14ac:dyDescent="0.15">
      <c r="B12" s="2"/>
      <c r="C12" s="2"/>
      <c r="D12" s="2"/>
    </row>
    <row r="13" spans="2:5" x14ac:dyDescent="0.15">
      <c r="B13" s="2"/>
      <c r="C13" s="2"/>
      <c r="D13" s="2"/>
    </row>
    <row r="14" spans="2:5" x14ac:dyDescent="0.15">
      <c r="B14" s="2"/>
      <c r="C14" s="2"/>
      <c r="D14" s="2"/>
    </row>
  </sheetData>
  <phoneticPr fontId="3" type="noConversion"/>
  <pageMargins left="0.7" right="0.7" top="0.75" bottom="0.75" header="0.3" footer="0.3"/>
  <pageSetup paperSize="9"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A6154D-D72F-4717-AD1A-A211698D1676}">
  <dimension ref="A1"/>
  <sheetViews>
    <sheetView workbookViewId="0">
      <selection activeCell="O19" sqref="O19"/>
    </sheetView>
  </sheetViews>
  <sheetFormatPr defaultRowHeight="13.5" x14ac:dyDescent="0.15"/>
  <sheetData/>
  <phoneticPr fontId="3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teststatus</vt:lpstr>
      <vt:lpstr>debug history</vt:lpstr>
      <vt:lpstr>rock 5b vs firefly</vt:lpstr>
      <vt:lpstr>other FPC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mxy</dc:creator>
  <cp:lastModifiedBy>心宇 闵</cp:lastModifiedBy>
  <dcterms:created xsi:type="dcterms:W3CDTF">2023-05-12T11:15:00Z</dcterms:created>
  <dcterms:modified xsi:type="dcterms:W3CDTF">2025-07-08T07:42:41Z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